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<sst xmlns="http://schemas.openxmlformats.org/spreadsheetml/2006/main" count="23" uniqueCount="20">
  <si>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nominal</t>
  </si>
  <si>
    <t>GDP</t>
  </si>
  <si>
    <t>(מחירים שוטפים)</t>
  </si>
  <si>
    <t>(מיליוני ש"ח)</t>
  </si>
  <si>
    <t>(1)</t>
  </si>
  <si>
    <t>year</t>
  </si>
  <si>
    <t>deflator</t>
  </si>
  <si>
    <t>CPI</t>
  </si>
  <si>
    <t>100=avg1993</t>
  </si>
  <si>
    <t>(5)</t>
  </si>
  <si>
    <t>אמצעי</t>
  </si>
  <si>
    <t>התשלום</t>
  </si>
  <si>
    <t>(יתרות נומינליות)</t>
  </si>
  <si>
    <t>(16)</t>
  </si>
  <si>
    <t>(m(t)-m(t-1))</t>
  </si>
  <si>
    <t>m(t-1)</t>
  </si>
  <si>
    <t>((GDP(t)-GDP(t-1))</t>
  </si>
  <si>
    <t>GDP(t-1)</t>
  </si>
  <si>
    <t>אינפלציה</t>
  </si>
  <si>
    <t>GDP ריאלי</t>
  </si>
</sst>
</file>

<file path=xl/styles.xml><?xml version="1.0" encoding="utf-8"?>
<styleSheet xmlns="http://schemas.openxmlformats.org/spreadsheetml/2006/main">
  <numFmts count="2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¤&quot;\ #,##0;&quot;¤&quot;\ \-#,##0"/>
    <numFmt numFmtId="165" formatCode="&quot;¤&quot;\ #,##0;[Red]&quot;¤&quot;\ \-#,##0"/>
    <numFmt numFmtId="166" formatCode="&quot;¤&quot;\ #,##0.00;&quot;¤&quot;\ \-#,##0.00"/>
    <numFmt numFmtId="167" formatCode="&quot;¤&quot;\ #,##0.00;[Red]&quot;¤&quot;\ \-#,##0.00"/>
    <numFmt numFmtId="168" formatCode="_ &quot;¤&quot;\ * #,##0_ ;_ &quot;¤&quot;\ * \-#,##0_ ;_ &quot;¤&quot;\ * &quot;-&quot;_ ;_ @_ "/>
    <numFmt numFmtId="169" formatCode="_ &quot;¤&quot;\ * #,##0.00_ ;_ &quot;¤&quot;\ * \-#,##0.00_ ;_ &quot;¤&quot;\ * &quot;-&quot;??_ ;_ @_ "/>
    <numFmt numFmtId="170" formatCode="#,##0.000"/>
    <numFmt numFmtId="171" formatCode="#,##0.0"/>
    <numFmt numFmtId="172" formatCode="0.0"/>
    <numFmt numFmtId="173" formatCode="0.0000"/>
    <numFmt numFmtId="174" formatCode="#,##0.0000"/>
    <numFmt numFmtId="175" formatCode="0.000"/>
    <numFmt numFmtId="176" formatCode="0.000%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David"/>
      <family val="0"/>
    </font>
    <font>
      <sz val="7"/>
      <name val="Arial"/>
      <family val="0"/>
    </font>
    <font>
      <sz val="15.25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75" fontId="0" fillId="0" borderId="0" xfId="0" applyNumberFormat="1" applyAlignment="1">
      <alignment horizontal="center"/>
    </xf>
    <xf numFmtId="175" fontId="2" fillId="0" borderId="0" xfId="0" applyNumberFormat="1" applyFont="1" applyAlignment="1">
      <alignment horizontal="center"/>
    </xf>
    <xf numFmtId="175" fontId="3" fillId="0" borderId="0" xfId="0" applyNumberFormat="1" applyFont="1" applyAlignment="1">
      <alignment horizontal="center"/>
    </xf>
    <xf numFmtId="175" fontId="1" fillId="0" borderId="0" xfId="0" applyNumberFormat="1" applyFont="1" applyAlignment="1">
      <alignment horizontal="center"/>
    </xf>
    <xf numFmtId="175" fontId="0" fillId="0" borderId="1" xfId="0" applyNumberFormat="1" applyBorder="1" applyAlignment="1">
      <alignment horizontal="center"/>
    </xf>
    <xf numFmtId="175" fontId="7" fillId="0" borderId="0" xfId="0" applyNumberFormat="1" applyFont="1" applyAlignment="1">
      <alignment horizontal="center"/>
    </xf>
    <xf numFmtId="175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175" fontId="8" fillId="0" borderId="2" xfId="0" applyNumberFormat="1" applyFont="1" applyBorder="1" applyAlignment="1">
      <alignment horizontal="center"/>
    </xf>
    <xf numFmtId="175" fontId="8" fillId="0" borderId="0" xfId="0" applyNumberFormat="1" applyFont="1" applyAlignment="1">
      <alignment horizontal="center"/>
    </xf>
    <xf numFmtId="175" fontId="9" fillId="0" borderId="0" xfId="0" applyNumberFormat="1" applyFont="1" applyAlignment="1">
      <alignment horizontal="center"/>
    </xf>
    <xf numFmtId="175" fontId="10" fillId="0" borderId="2" xfId="0" applyNumberFormat="1" applyFont="1" applyBorder="1" applyAlignment="1">
      <alignment horizontal="center"/>
    </xf>
    <xf numFmtId="175" fontId="10" fillId="0" borderId="0" xfId="0" applyNumberFormat="1" applyFont="1" applyAlignment="1">
      <alignment horizontal="center"/>
    </xf>
    <xf numFmtId="175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"/>
          <c:y val="0.0245"/>
          <c:w val="0.84"/>
          <c:h val="0.87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Sheet1!$O$9:$O$38</c:f>
              <c:numCache/>
            </c:numRef>
          </c:xVal>
          <c:yVal>
            <c:numRef>
              <c:f>Sheet1!$P$9:$P$38</c:f>
              <c:numCache/>
            </c:numRef>
          </c:yVal>
          <c:smooth val="0"/>
        </c:ser>
        <c:axId val="8255551"/>
        <c:axId val="7191096"/>
      </c:scatterChart>
      <c:valAx>
        <c:axId val="8255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שיעורי האינפלציה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7191096"/>
        <c:crosses val="autoZero"/>
        <c:crossBetween val="midCat"/>
        <c:dispUnits/>
        <c:majorUnit val="0.5"/>
      </c:valAx>
      <c:valAx>
        <c:axId val="7191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שיעורי הגידול בכמות הכסף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8255551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Sheet1!$L$9:$L$37</c:f>
              <c:numCache/>
            </c:numRef>
          </c:xVal>
          <c:yVal>
            <c:numRef>
              <c:f>Sheet1!$M$9:$M$37</c:f>
              <c:numCache/>
            </c:numRef>
          </c:yVal>
          <c:smooth val="0"/>
        </c:ser>
        <c:axId val="64719865"/>
        <c:axId val="45607874"/>
      </c:scatterChart>
      <c:valAx>
        <c:axId val="64719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שיעור השינוי בתוצר הראלי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07874"/>
        <c:crosses val="autoZero"/>
        <c:crossBetween val="midCat"/>
        <c:dispUnits/>
      </c:valAx>
      <c:valAx>
        <c:axId val="45607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שיעור הגידול בכמות הכסף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47198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80</xdr:row>
      <xdr:rowOff>152400</xdr:rowOff>
    </xdr:from>
    <xdr:to>
      <xdr:col>9</xdr:col>
      <xdr:colOff>438150</xdr:colOff>
      <xdr:row>105</xdr:row>
      <xdr:rowOff>57150</xdr:rowOff>
    </xdr:to>
    <xdr:graphicFrame>
      <xdr:nvGraphicFramePr>
        <xdr:cNvPr id="1" name="Chart 4"/>
        <xdr:cNvGraphicFramePr/>
      </xdr:nvGraphicFramePr>
      <xdr:xfrm flipH="1">
        <a:off x="95250" y="13106400"/>
        <a:ext cx="54387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57</xdr:row>
      <xdr:rowOff>0</xdr:rowOff>
    </xdr:from>
    <xdr:to>
      <xdr:col>9</xdr:col>
      <xdr:colOff>466725</xdr:colOff>
      <xdr:row>79</xdr:row>
      <xdr:rowOff>0</xdr:rowOff>
    </xdr:to>
    <xdr:graphicFrame>
      <xdr:nvGraphicFramePr>
        <xdr:cNvPr id="2" name="Chart 6"/>
        <xdr:cNvGraphicFramePr/>
      </xdr:nvGraphicFramePr>
      <xdr:xfrm flipH="1" flipV="1">
        <a:off x="133350" y="9229725"/>
        <a:ext cx="54292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I80" sqref="I80"/>
    </sheetView>
  </sheetViews>
  <sheetFormatPr defaultColWidth="9.140625" defaultRowHeight="12.75"/>
  <cols>
    <col min="1" max="1" width="6.140625" style="1" customWidth="1"/>
    <col min="2" max="2" width="11.00390625" style="1" customWidth="1"/>
    <col min="3" max="3" width="9.28125" style="1" customWidth="1"/>
    <col min="4" max="4" width="9.140625" style="1" customWidth="1"/>
    <col min="5" max="5" width="11.00390625" style="1" bestFit="1" customWidth="1"/>
    <col min="6" max="6" width="0.5625" style="1" customWidth="1"/>
    <col min="7" max="7" width="9.28125" style="1" customWidth="1"/>
    <col min="8" max="8" width="10.7109375" style="1" customWidth="1"/>
    <col min="9" max="9" width="9.28125" style="1" customWidth="1"/>
    <col min="10" max="10" width="13.140625" style="1" customWidth="1"/>
    <col min="11" max="11" width="17.421875" style="1" customWidth="1"/>
    <col min="12" max="14" width="9.28125" style="1" customWidth="1"/>
    <col min="15" max="15" width="9.57421875" style="1" bestFit="1" customWidth="1"/>
    <col min="16" max="16" width="9.421875" style="1" bestFit="1" customWidth="1"/>
    <col min="17" max="16384" width="9.28125" style="1" customWidth="1"/>
  </cols>
  <sheetData>
    <row r="1" spans="2:6" ht="12.75">
      <c r="B1" s="4" t="s">
        <v>0</v>
      </c>
      <c r="C1" s="4" t="s">
        <v>1</v>
      </c>
      <c r="D1" s="4"/>
      <c r="E1" s="4"/>
      <c r="F1" s="5"/>
    </row>
    <row r="2" spans="2:10" ht="12.75">
      <c r="B2" s="4" t="s">
        <v>1</v>
      </c>
      <c r="C2" s="4" t="s">
        <v>6</v>
      </c>
      <c r="D2" s="4" t="s">
        <v>7</v>
      </c>
      <c r="E2" s="4" t="s">
        <v>10</v>
      </c>
      <c r="F2" s="5"/>
      <c r="G2" s="10" t="s">
        <v>14</v>
      </c>
      <c r="H2" s="6"/>
      <c r="I2" s="6"/>
      <c r="J2" s="13" t="s">
        <v>16</v>
      </c>
    </row>
    <row r="3" spans="1:10" ht="12.75">
      <c r="A3" s="15" t="s">
        <v>5</v>
      </c>
      <c r="B3" s="4"/>
      <c r="C3" s="7" t="s">
        <v>8</v>
      </c>
      <c r="D3" s="7" t="s">
        <v>8</v>
      </c>
      <c r="E3" s="4" t="s">
        <v>11</v>
      </c>
      <c r="F3" s="5"/>
      <c r="G3" s="11" t="s">
        <v>15</v>
      </c>
      <c r="H3" s="6"/>
      <c r="I3" s="6"/>
      <c r="J3" s="14" t="s">
        <v>17</v>
      </c>
    </row>
    <row r="4" spans="2:10" ht="12.75">
      <c r="B4" s="2" t="s">
        <v>2</v>
      </c>
      <c r="E4" s="2" t="s">
        <v>3</v>
      </c>
      <c r="F4" s="5"/>
      <c r="G4" s="6"/>
      <c r="H4" s="12" t="s">
        <v>19</v>
      </c>
      <c r="I4" s="12" t="s">
        <v>18</v>
      </c>
      <c r="J4" s="6"/>
    </row>
    <row r="5" spans="2:6" ht="12.75">
      <c r="B5" s="2" t="s">
        <v>3</v>
      </c>
      <c r="E5" s="2" t="s">
        <v>12</v>
      </c>
      <c r="F5" s="5"/>
    </row>
    <row r="6" spans="2:6" ht="12.75">
      <c r="B6" s="3" t="s">
        <v>4</v>
      </c>
      <c r="C6" s="3"/>
      <c r="D6" s="3" t="s">
        <v>9</v>
      </c>
      <c r="E6" s="3" t="s">
        <v>13</v>
      </c>
      <c r="F6" s="5"/>
    </row>
    <row r="7" spans="2:6" ht="12.75">
      <c r="B7" s="4"/>
      <c r="F7" s="5"/>
    </row>
    <row r="8" spans="1:8" ht="12.75">
      <c r="A8" s="8">
        <v>1969</v>
      </c>
      <c r="B8" s="1">
        <v>2.243255826588697</v>
      </c>
      <c r="C8" s="1">
        <v>0.0026622925937978847</v>
      </c>
      <c r="D8" s="1">
        <v>0.003067275406442596</v>
      </c>
      <c r="E8" s="1">
        <v>0.2899</v>
      </c>
      <c r="F8" s="5"/>
      <c r="H8" s="1">
        <f>B8/C8*100</f>
        <v>84260.30376280272</v>
      </c>
    </row>
    <row r="9" spans="1:16" ht="12.75">
      <c r="A9" s="8">
        <v>1970</v>
      </c>
      <c r="B9" s="1">
        <v>2.6089065263226545</v>
      </c>
      <c r="C9" s="1">
        <v>0.002891249756864503</v>
      </c>
      <c r="D9" s="1">
        <v>0.003378332215003915</v>
      </c>
      <c r="E9" s="1">
        <v>0.297</v>
      </c>
      <c r="F9" s="5"/>
      <c r="G9" s="9">
        <f>(E9-E8)/E8</f>
        <v>0.024491203863401156</v>
      </c>
      <c r="H9" s="1">
        <f>B9/C9*100</f>
        <v>90234.56102775279</v>
      </c>
      <c r="I9" s="9">
        <f aca="true" t="shared" si="0" ref="I9:I38">(D9-D8)/D8</f>
        <v>0.10141143762570709</v>
      </c>
      <c r="J9" s="9">
        <v>0.07090239410681358</v>
      </c>
      <c r="L9" s="1">
        <v>0.07090239410681358</v>
      </c>
      <c r="M9" s="1">
        <v>0.024491203863401156</v>
      </c>
      <c r="O9" s="1">
        <v>0.10141143762570709</v>
      </c>
      <c r="P9" s="1">
        <v>0.024491203863401156</v>
      </c>
    </row>
    <row r="10" spans="1:16" ht="12.75">
      <c r="A10" s="8">
        <v>1971</v>
      </c>
      <c r="B10" s="1">
        <v>3.235044092640092</v>
      </c>
      <c r="C10" s="1">
        <v>0.0032584384759862953</v>
      </c>
      <c r="D10" s="1">
        <v>0.003830383801474498</v>
      </c>
      <c r="E10" s="1">
        <v>0.3385</v>
      </c>
      <c r="F10" s="5"/>
      <c r="G10" s="9">
        <f aca="true" t="shared" si="1" ref="G10:G38">(E10-E9)/E9</f>
        <v>0.13973063973063987</v>
      </c>
      <c r="H10" s="1">
        <f aca="true" t="shared" si="2" ref="H10:H38">B10/C10*100</f>
        <v>99282.03697818409</v>
      </c>
      <c r="I10" s="9">
        <f t="shared" si="0"/>
        <v>0.13380909801082408</v>
      </c>
      <c r="J10" s="9">
        <v>0.10026619343389537</v>
      </c>
      <c r="L10" s="1">
        <v>0.10026619343389537</v>
      </c>
      <c r="M10" s="1">
        <v>0.13973063973063987</v>
      </c>
      <c r="O10" s="1">
        <v>0.13380909801082408</v>
      </c>
      <c r="P10" s="1">
        <v>0.13973063973063987</v>
      </c>
    </row>
    <row r="11" spans="1:16" ht="12.75">
      <c r="A11" s="8">
        <v>1972</v>
      </c>
      <c r="B11" s="1">
        <v>4.108505997652917</v>
      </c>
      <c r="C11" s="1">
        <v>0.0037406873704322672</v>
      </c>
      <c r="D11" s="1">
        <v>0.004303531134209487</v>
      </c>
      <c r="E11" s="1">
        <v>0.4341</v>
      </c>
      <c r="F11" s="5"/>
      <c r="G11" s="9">
        <f t="shared" si="1"/>
        <v>0.28242245199409144</v>
      </c>
      <c r="H11" s="1">
        <f t="shared" si="2"/>
        <v>109832.91547238134</v>
      </c>
      <c r="I11" s="9">
        <f t="shared" si="0"/>
        <v>0.12352478426648826</v>
      </c>
      <c r="J11" s="9">
        <v>0.10627177700348424</v>
      </c>
      <c r="L11" s="1">
        <v>0.10627177700348424</v>
      </c>
      <c r="M11" s="1">
        <v>0.28242245199409144</v>
      </c>
      <c r="O11" s="1">
        <v>0.12352478426648826</v>
      </c>
      <c r="P11" s="1">
        <v>0.28242245199409144</v>
      </c>
    </row>
    <row r="12" spans="1:16" ht="12.75">
      <c r="A12" s="8">
        <v>1973</v>
      </c>
      <c r="B12" s="1">
        <v>5.201368593028593</v>
      </c>
      <c r="C12" s="1">
        <v>0.00455241652981607</v>
      </c>
      <c r="D12" s="1">
        <v>0.0054396874635005785</v>
      </c>
      <c r="E12" s="1">
        <v>0.5583898201806179</v>
      </c>
      <c r="F12" s="5"/>
      <c r="G12" s="9">
        <f t="shared" si="1"/>
        <v>0.2863161026966549</v>
      </c>
      <c r="H12" s="1">
        <f t="shared" si="2"/>
        <v>114255.1117403737</v>
      </c>
      <c r="I12" s="9">
        <f t="shared" si="0"/>
        <v>0.2640056023435257</v>
      </c>
      <c r="J12" s="9">
        <v>0.04026294165981935</v>
      </c>
      <c r="L12" s="1">
        <v>0.04026294165981935</v>
      </c>
      <c r="M12" s="1">
        <v>0.2863161026966549</v>
      </c>
      <c r="O12" s="1">
        <v>0.2640056023435257</v>
      </c>
      <c r="P12" s="1">
        <v>0.2863161026966549</v>
      </c>
    </row>
    <row r="13" spans="1:16" ht="12.75">
      <c r="A13" s="8">
        <v>1974</v>
      </c>
      <c r="B13" s="1">
        <v>7.3079228732051735</v>
      </c>
      <c r="C13" s="1">
        <v>0.0061457623152516945</v>
      </c>
      <c r="D13" s="1">
        <v>0.008495556210116304</v>
      </c>
      <c r="E13" s="1">
        <v>0.7415416811998604</v>
      </c>
      <c r="F13" s="5"/>
      <c r="G13" s="9">
        <f t="shared" si="1"/>
        <v>0.32799999999999974</v>
      </c>
      <c r="H13" s="1">
        <f t="shared" si="2"/>
        <v>118909.94962609261</v>
      </c>
      <c r="I13" s="9">
        <f t="shared" si="0"/>
        <v>0.5617728531501321</v>
      </c>
      <c r="J13" s="9">
        <v>0.04074074074074057</v>
      </c>
      <c r="L13" s="1">
        <v>0.04074074074074057</v>
      </c>
      <c r="M13" s="1">
        <v>0.32799999999999974</v>
      </c>
      <c r="O13" s="1">
        <v>0.5617728531501321</v>
      </c>
      <c r="P13" s="1">
        <v>0.32799999999999974</v>
      </c>
    </row>
    <row r="14" spans="1:16" ht="12.75">
      <c r="A14" s="8">
        <v>1975</v>
      </c>
      <c r="B14" s="1">
        <v>10.501485168795835</v>
      </c>
      <c r="C14" s="1">
        <v>0.00859792147903712</v>
      </c>
      <c r="D14" s="1">
        <v>0.010493624239529202</v>
      </c>
      <c r="E14" s="1">
        <v>0.871311475409836</v>
      </c>
      <c r="F14" s="5"/>
      <c r="G14" s="9">
        <f t="shared" si="1"/>
        <v>0.17500000000000002</v>
      </c>
      <c r="H14" s="1">
        <f t="shared" si="2"/>
        <v>122139.81244652973</v>
      </c>
      <c r="I14" s="9">
        <f t="shared" si="0"/>
        <v>0.2351897839288788</v>
      </c>
      <c r="J14" s="9">
        <v>0.027162258756254536</v>
      </c>
      <c r="L14" s="1">
        <v>0.027162258756254536</v>
      </c>
      <c r="M14" s="1">
        <v>0.175</v>
      </c>
      <c r="O14" s="1">
        <v>0.2351897839288788</v>
      </c>
      <c r="P14" s="1">
        <v>0.175</v>
      </c>
    </row>
    <row r="15" spans="1:16" ht="12.75">
      <c r="A15" s="8">
        <v>1976</v>
      </c>
      <c r="B15" s="1">
        <v>13.599423293590606</v>
      </c>
      <c r="C15" s="1">
        <v>0.010996741571688477</v>
      </c>
      <c r="D15" s="1">
        <v>0.014483732938525269</v>
      </c>
      <c r="E15" s="1">
        <v>1.063</v>
      </c>
      <c r="F15" s="5"/>
      <c r="G15" s="9">
        <f t="shared" si="1"/>
        <v>0.22000000000000003</v>
      </c>
      <c r="H15" s="1">
        <f t="shared" si="2"/>
        <v>123667.75380629867</v>
      </c>
      <c r="I15" s="9">
        <f t="shared" si="0"/>
        <v>0.38024124057782</v>
      </c>
      <c r="J15" s="9">
        <v>0.012509773260359661</v>
      </c>
      <c r="L15" s="1">
        <v>0.012509773260359661</v>
      </c>
      <c r="M15" s="1">
        <v>0.22</v>
      </c>
      <c r="O15" s="1">
        <v>0.38024124057782</v>
      </c>
      <c r="P15" s="1">
        <v>0.22</v>
      </c>
    </row>
    <row r="16" spans="1:16" ht="12.75">
      <c r="A16" s="8">
        <v>1977</v>
      </c>
      <c r="B16" s="1">
        <v>19.800760315467922</v>
      </c>
      <c r="C16" s="1">
        <v>0.01579132089694465</v>
      </c>
      <c r="D16" s="1">
        <v>0.02064547333090726</v>
      </c>
      <c r="E16" s="1">
        <v>1.349</v>
      </c>
      <c r="F16" s="5"/>
      <c r="G16" s="9">
        <f t="shared" si="1"/>
        <v>0.2690498588899342</v>
      </c>
      <c r="H16" s="1">
        <f t="shared" si="2"/>
        <v>125390.14592059255</v>
      </c>
      <c r="I16" s="9">
        <f t="shared" si="0"/>
        <v>0.42542488311092674</v>
      </c>
      <c r="J16" s="9">
        <v>0.013927576601671508</v>
      </c>
      <c r="L16" s="1">
        <v>0.013927576601671508</v>
      </c>
      <c r="M16" s="1">
        <v>0.2690498588899342</v>
      </c>
      <c r="O16" s="1">
        <v>0.42542488311092674</v>
      </c>
      <c r="P16" s="1">
        <v>0.2690498588899342</v>
      </c>
    </row>
    <row r="17" spans="1:16" ht="12.75">
      <c r="A17" s="8">
        <v>1978</v>
      </c>
      <c r="B17" s="1">
        <v>31.582212703171333</v>
      </c>
      <c r="C17" s="1">
        <v>0.024539712673851986</v>
      </c>
      <c r="D17" s="1">
        <v>0.03058405053813845</v>
      </c>
      <c r="E17" s="1">
        <v>1.872</v>
      </c>
      <c r="F17" s="5"/>
      <c r="G17" s="9">
        <f t="shared" si="1"/>
        <v>0.3876945885841365</v>
      </c>
      <c r="H17" s="1">
        <f t="shared" si="2"/>
        <v>128698.38014372272</v>
      </c>
      <c r="I17" s="9">
        <f t="shared" si="0"/>
        <v>0.48139255748390436</v>
      </c>
      <c r="J17" s="9">
        <v>0.02638352638352636</v>
      </c>
      <c r="L17" s="1">
        <v>0.02638352638352636</v>
      </c>
      <c r="M17" s="1">
        <v>0.3876945885841365</v>
      </c>
      <c r="O17" s="1">
        <v>0.48139255748390436</v>
      </c>
      <c r="P17" s="1">
        <v>0.3876945885841365</v>
      </c>
    </row>
    <row r="18" spans="1:16" ht="12.75">
      <c r="A18" s="8">
        <v>1979</v>
      </c>
      <c r="B18" s="1">
        <v>58.3955112881638</v>
      </c>
      <c r="C18" s="1">
        <v>0.04422056223828128</v>
      </c>
      <c r="D18" s="1">
        <v>0.06465032076050425</v>
      </c>
      <c r="E18" s="1">
        <v>2.696</v>
      </c>
      <c r="F18" s="5"/>
      <c r="G18" s="9">
        <f t="shared" si="1"/>
        <v>0.44017094017094016</v>
      </c>
      <c r="H18" s="1">
        <f t="shared" si="2"/>
        <v>132055.10814969108</v>
      </c>
      <c r="I18" s="9">
        <f t="shared" si="0"/>
        <v>1.1138573741200501</v>
      </c>
      <c r="J18" s="9">
        <v>0.026082130965593812</v>
      </c>
      <c r="L18" s="1">
        <v>0.026082130965593812</v>
      </c>
      <c r="M18" s="1">
        <v>0.44017094017094016</v>
      </c>
      <c r="O18" s="1">
        <v>1.1138573741200501</v>
      </c>
      <c r="P18" s="1">
        <v>0.44017094017094016</v>
      </c>
    </row>
    <row r="19" spans="1:16" ht="12.75">
      <c r="A19" s="8">
        <v>1980</v>
      </c>
      <c r="B19" s="1">
        <v>133.9009073837596</v>
      </c>
      <c r="C19" s="1">
        <v>0.09980580897180086</v>
      </c>
      <c r="D19" s="1">
        <v>0.15060290362511095</v>
      </c>
      <c r="E19" s="1">
        <v>3.548</v>
      </c>
      <c r="F19" s="5"/>
      <c r="G19" s="9">
        <f t="shared" si="1"/>
        <v>0.3160237388724035</v>
      </c>
      <c r="H19" s="1">
        <f t="shared" si="2"/>
        <v>134161.4368574398</v>
      </c>
      <c r="I19" s="9">
        <f t="shared" si="0"/>
        <v>1.3294997125074788</v>
      </c>
      <c r="J19" s="9">
        <v>0.01595037660611435</v>
      </c>
      <c r="L19" s="1">
        <v>0.01595037660611435</v>
      </c>
      <c r="M19" s="1">
        <v>0.3160237388724035</v>
      </c>
      <c r="O19" s="1">
        <v>1.3294997125074788</v>
      </c>
      <c r="P19" s="1">
        <v>0.3160237388724035</v>
      </c>
    </row>
    <row r="20" spans="1:16" ht="12.75">
      <c r="A20" s="8">
        <v>1981</v>
      </c>
      <c r="B20" s="1">
        <v>308.50769061218216</v>
      </c>
      <c r="C20" s="1">
        <v>0.22526171084935454</v>
      </c>
      <c r="D20" s="1">
        <v>0.30345644229360763</v>
      </c>
      <c r="E20" s="1">
        <v>6.979</v>
      </c>
      <c r="F20" s="5"/>
      <c r="G20" s="9">
        <f t="shared" si="1"/>
        <v>0.9670236753100339</v>
      </c>
      <c r="H20" s="1">
        <f t="shared" si="2"/>
        <v>136955.2284091898</v>
      </c>
      <c r="I20" s="9">
        <f t="shared" si="0"/>
        <v>1.0149441676701543</v>
      </c>
      <c r="J20" s="9">
        <v>0.020824102791316006</v>
      </c>
      <c r="L20" s="1">
        <v>0.020824102791316006</v>
      </c>
      <c r="M20" s="1">
        <v>0.9670236753100339</v>
      </c>
      <c r="O20" s="1">
        <v>1.0149441676701543</v>
      </c>
      <c r="P20" s="1">
        <v>0.9670236753100339</v>
      </c>
    </row>
    <row r="21" spans="1:16" ht="12.75">
      <c r="A21" s="8">
        <v>1982</v>
      </c>
      <c r="B21" s="1">
        <v>696.3018577116951</v>
      </c>
      <c r="C21" s="1">
        <v>0.5052620174351022</v>
      </c>
      <c r="D21" s="1">
        <v>0.70251254271201</v>
      </c>
      <c r="E21" s="1">
        <v>12.51</v>
      </c>
      <c r="F21" s="5"/>
      <c r="G21" s="9">
        <f t="shared" si="1"/>
        <v>0.7925204183980512</v>
      </c>
      <c r="H21" s="1">
        <f t="shared" si="2"/>
        <v>137810.05373140497</v>
      </c>
      <c r="I21" s="9">
        <f t="shared" si="0"/>
        <v>1.315035849633727</v>
      </c>
      <c r="J21" s="9">
        <v>0.006241640659830582</v>
      </c>
      <c r="L21" s="1">
        <v>0.006241640659830582</v>
      </c>
      <c r="M21" s="1">
        <v>0.7925204183980512</v>
      </c>
      <c r="O21" s="1">
        <v>1.315035849633727</v>
      </c>
      <c r="P21" s="1">
        <v>0.7925204183980512</v>
      </c>
    </row>
    <row r="22" spans="1:16" ht="12.75">
      <c r="A22" s="8">
        <v>1983</v>
      </c>
      <c r="B22" s="1">
        <v>1771.3919260185523</v>
      </c>
      <c r="C22" s="1">
        <v>1.2722497599015874</v>
      </c>
      <c r="D22" s="1">
        <v>2.0421491263685287</v>
      </c>
      <c r="E22" s="1">
        <v>26.31</v>
      </c>
      <c r="F22" s="5"/>
      <c r="G22" s="9">
        <f t="shared" si="1"/>
        <v>1.1031175059952039</v>
      </c>
      <c r="H22" s="1">
        <f t="shared" si="2"/>
        <v>139233.0328406252</v>
      </c>
      <c r="I22" s="9">
        <f t="shared" si="0"/>
        <v>1.9069219440338065</v>
      </c>
      <c r="J22" s="9">
        <v>0.010325655281969888</v>
      </c>
      <c r="L22" s="1">
        <v>0.010325655281969888</v>
      </c>
      <c r="M22" s="1">
        <v>1.1031175059952039</v>
      </c>
      <c r="O22" s="1">
        <v>1.9069219440338065</v>
      </c>
      <c r="P22" s="1">
        <v>1.1031175059952039</v>
      </c>
    </row>
    <row r="23" spans="1:16" ht="12.75">
      <c r="A23" s="8">
        <v>1984</v>
      </c>
      <c r="B23" s="1">
        <v>8596.565016968034</v>
      </c>
      <c r="C23" s="1">
        <v>6.146238590084569</v>
      </c>
      <c r="D23" s="1">
        <v>11.127219284734512</v>
      </c>
      <c r="E23" s="1">
        <v>62.66</v>
      </c>
      <c r="F23" s="5"/>
      <c r="G23" s="9">
        <f t="shared" si="1"/>
        <v>1.3816039528696311</v>
      </c>
      <c r="H23" s="1">
        <f t="shared" si="2"/>
        <v>139867.08929322168</v>
      </c>
      <c r="I23" s="9">
        <f t="shared" si="0"/>
        <v>4.448779004950337</v>
      </c>
      <c r="J23" s="9">
        <v>0.004553922583315794</v>
      </c>
      <c r="L23" s="1">
        <v>0.004553922583315794</v>
      </c>
      <c r="M23" s="1">
        <v>1.3816039528696311</v>
      </c>
      <c r="O23" s="1">
        <v>4.448779004950337</v>
      </c>
      <c r="P23" s="1">
        <v>1.3816039528696311</v>
      </c>
    </row>
    <row r="24" spans="1:16" ht="12.75">
      <c r="A24" s="8">
        <v>1985</v>
      </c>
      <c r="B24" s="1">
        <v>31136.75849145822</v>
      </c>
      <c r="C24" s="1">
        <v>21.99124167532259</v>
      </c>
      <c r="D24" s="1">
        <v>31.732046694963287</v>
      </c>
      <c r="E24" s="1">
        <v>277.05</v>
      </c>
      <c r="F24" s="5"/>
      <c r="G24" s="9">
        <f t="shared" si="1"/>
        <v>3.4214810086179384</v>
      </c>
      <c r="H24" s="1">
        <f t="shared" si="2"/>
        <v>141587.08703746475</v>
      </c>
      <c r="I24" s="9">
        <f t="shared" si="0"/>
        <v>1.8517499190922428</v>
      </c>
      <c r="J24" s="9">
        <v>0.012297372833985354</v>
      </c>
      <c r="L24" s="1">
        <v>0.012297372833985354</v>
      </c>
      <c r="M24" s="1">
        <v>3.4214810086179384</v>
      </c>
      <c r="O24" s="1">
        <v>1.8517499190922428</v>
      </c>
      <c r="P24" s="1">
        <v>3.4214810086179384</v>
      </c>
    </row>
    <row r="25" spans="1:16" ht="12.75">
      <c r="A25" s="8">
        <v>1986</v>
      </c>
      <c r="B25" s="1">
        <v>47826.061042879825</v>
      </c>
      <c r="C25" s="1">
        <v>32.98686251298389</v>
      </c>
      <c r="D25" s="1">
        <v>37.968268084494035</v>
      </c>
      <c r="E25" s="1">
        <v>989.74</v>
      </c>
      <c r="F25" s="5"/>
      <c r="G25" s="9">
        <f t="shared" si="1"/>
        <v>2.572423750225591</v>
      </c>
      <c r="H25" s="1">
        <f t="shared" si="2"/>
        <v>144985.1771263639</v>
      </c>
      <c r="I25" s="9">
        <f t="shared" si="0"/>
        <v>0.19652754987659213</v>
      </c>
      <c r="J25" s="9">
        <v>0.024000000000000042</v>
      </c>
      <c r="L25" s="1">
        <v>0.024000000000000042</v>
      </c>
      <c r="M25" s="1">
        <v>2.572423750225591</v>
      </c>
      <c r="O25" s="1">
        <v>0.19652754987659213</v>
      </c>
      <c r="P25" s="1">
        <v>2.572423750225591</v>
      </c>
    </row>
    <row r="26" spans="1:16" ht="12.75">
      <c r="A26" s="8">
        <v>1987</v>
      </c>
      <c r="B26" s="1">
        <v>60595.61934132873</v>
      </c>
      <c r="C26" s="1">
        <v>39.74916932814559</v>
      </c>
      <c r="D26" s="1">
        <v>44.09068041256025</v>
      </c>
      <c r="E26" s="1">
        <v>2177</v>
      </c>
      <c r="F26" s="5"/>
      <c r="G26" s="9">
        <f t="shared" si="1"/>
        <v>1.1995675631984157</v>
      </c>
      <c r="H26" s="1">
        <f t="shared" si="2"/>
        <v>152444.99536855024</v>
      </c>
      <c r="I26" s="9">
        <f t="shared" si="0"/>
        <v>0.16125076641477273</v>
      </c>
      <c r="J26" s="9">
        <v>0.05145228215767616</v>
      </c>
      <c r="L26" s="1">
        <v>0.05145228215767616</v>
      </c>
      <c r="M26" s="1">
        <v>1.1995675631984157</v>
      </c>
      <c r="O26" s="1">
        <v>0.16125076641477273</v>
      </c>
      <c r="P26" s="1">
        <v>1.1995675631984157</v>
      </c>
    </row>
    <row r="27" spans="1:16" ht="12.75">
      <c r="A27" s="8">
        <v>1988</v>
      </c>
      <c r="B27" s="1">
        <v>74774.99426719965</v>
      </c>
      <c r="C27" s="1">
        <v>47.65925402444657</v>
      </c>
      <c r="D27" s="1">
        <v>51.32001568622665</v>
      </c>
      <c r="E27" s="1">
        <v>3287</v>
      </c>
      <c r="F27" s="5"/>
      <c r="G27" s="9">
        <f t="shared" si="1"/>
        <v>0.5098759761139182</v>
      </c>
      <c r="H27" s="1">
        <f t="shared" si="2"/>
        <v>156895.01608406252</v>
      </c>
      <c r="I27" s="9">
        <f t="shared" si="0"/>
        <v>0.1639651555843749</v>
      </c>
      <c r="J27" s="9">
        <v>0.02919099249374458</v>
      </c>
      <c r="L27" s="1">
        <v>0.02919099249374458</v>
      </c>
      <c r="M27" s="1">
        <v>0.5098759761139182</v>
      </c>
      <c r="O27" s="1">
        <v>0.1639651555843749</v>
      </c>
      <c r="P27" s="1">
        <v>0.5098759761139182</v>
      </c>
    </row>
    <row r="28" spans="1:16" ht="12.75">
      <c r="A28" s="8">
        <v>1989</v>
      </c>
      <c r="B28" s="1">
        <v>90851.61803464759</v>
      </c>
      <c r="C28" s="1">
        <v>57.23876408336033</v>
      </c>
      <c r="D28" s="1">
        <v>61.939374793941774</v>
      </c>
      <c r="E28" s="1">
        <v>3655</v>
      </c>
      <c r="F28" s="5"/>
      <c r="G28" s="9">
        <f t="shared" si="1"/>
        <v>0.11195619105567386</v>
      </c>
      <c r="H28" s="1">
        <f t="shared" si="2"/>
        <v>158723.93384024643</v>
      </c>
      <c r="I28" s="9">
        <f t="shared" si="0"/>
        <v>0.20692431531281016</v>
      </c>
      <c r="J28" s="9">
        <v>0.011656952539550422</v>
      </c>
      <c r="L28" s="1">
        <v>0.011656952539550422</v>
      </c>
      <c r="M28" s="1">
        <v>0.11195619105567386</v>
      </c>
      <c r="O28" s="1">
        <v>0.20692431531281016</v>
      </c>
      <c r="P28" s="1">
        <v>0.11195619105567386</v>
      </c>
    </row>
    <row r="29" spans="1:16" ht="12.75">
      <c r="A29" s="8">
        <v>1990</v>
      </c>
      <c r="B29" s="1">
        <v>111293.2320924433</v>
      </c>
      <c r="C29" s="1">
        <v>66.68316015711478</v>
      </c>
      <c r="D29" s="1">
        <v>72.84797716551981</v>
      </c>
      <c r="E29" s="1">
        <v>5304</v>
      </c>
      <c r="F29" s="5"/>
      <c r="G29" s="9">
        <f t="shared" si="1"/>
        <v>0.4511627906976744</v>
      </c>
      <c r="H29" s="1">
        <f t="shared" si="2"/>
        <v>166898.5570423192</v>
      </c>
      <c r="I29" s="9">
        <f t="shared" si="0"/>
        <v>0.17611741170892467</v>
      </c>
      <c r="J29" s="9">
        <v>0.051502145922746774</v>
      </c>
      <c r="L29" s="1">
        <v>0.051502145922746774</v>
      </c>
      <c r="M29" s="1">
        <v>0.4511627906976744</v>
      </c>
      <c r="O29" s="1">
        <v>0.17611741170892467</v>
      </c>
      <c r="P29" s="1">
        <v>0.4511627906976744</v>
      </c>
    </row>
    <row r="30" spans="1:16" ht="12.75">
      <c r="A30" s="8">
        <v>1991</v>
      </c>
      <c r="B30" s="1">
        <v>140340.76566857102</v>
      </c>
      <c r="C30" s="1">
        <v>80.41989114948042</v>
      </c>
      <c r="D30" s="1">
        <v>85.98788451837426</v>
      </c>
      <c r="E30" s="1">
        <v>6951</v>
      </c>
      <c r="F30" s="5"/>
      <c r="G30" s="9">
        <f t="shared" si="1"/>
        <v>0.31052036199095023</v>
      </c>
      <c r="H30" s="1">
        <f t="shared" si="2"/>
        <v>174510.01694060082</v>
      </c>
      <c r="I30" s="9">
        <f t="shared" si="0"/>
        <v>0.18037436129487744</v>
      </c>
      <c r="J30" s="9">
        <v>0.04560530679933697</v>
      </c>
      <c r="L30" s="1">
        <v>0.04560530679933697</v>
      </c>
      <c r="M30" s="1">
        <v>0.31052036199095023</v>
      </c>
      <c r="O30" s="1">
        <v>0.18037436129487744</v>
      </c>
      <c r="P30" s="1">
        <v>0.31052036199095023</v>
      </c>
    </row>
    <row r="31" spans="1:16" ht="12.75">
      <c r="A31" s="8">
        <v>1992</v>
      </c>
      <c r="B31" s="1">
        <v>166865.17037993096</v>
      </c>
      <c r="C31" s="1">
        <v>90.31153776086651</v>
      </c>
      <c r="D31" s="1">
        <v>94.04537491468395</v>
      </c>
      <c r="E31" s="1">
        <v>7492</v>
      </c>
      <c r="F31" s="5"/>
      <c r="G31" s="9">
        <f t="shared" si="1"/>
        <v>0.07783052798158538</v>
      </c>
      <c r="H31" s="1">
        <f t="shared" si="2"/>
        <v>184766.1710973948</v>
      </c>
      <c r="I31" s="9">
        <f t="shared" si="0"/>
        <v>0.09370494973146978</v>
      </c>
      <c r="J31" s="9">
        <v>0.05877114870881563</v>
      </c>
      <c r="L31" s="1">
        <v>0.05877114870881563</v>
      </c>
      <c r="M31" s="1">
        <v>0.07783052798158538</v>
      </c>
      <c r="O31" s="1">
        <v>0.09370494973146978</v>
      </c>
      <c r="P31" s="1">
        <v>0.07783052798158538</v>
      </c>
    </row>
    <row r="32" spans="1:16" ht="12.75">
      <c r="A32" s="8">
        <v>1993</v>
      </c>
      <c r="B32" s="1">
        <v>191894.9459369206</v>
      </c>
      <c r="C32" s="1">
        <v>100.78767614112704</v>
      </c>
      <c r="D32" s="1">
        <v>104.62341355613295</v>
      </c>
      <c r="E32" s="1">
        <v>9703</v>
      </c>
      <c r="F32" s="5"/>
      <c r="G32" s="9">
        <f t="shared" si="1"/>
        <v>0.2951147891083823</v>
      </c>
      <c r="H32" s="1">
        <f t="shared" si="2"/>
        <v>190395.24799462728</v>
      </c>
      <c r="I32" s="9">
        <f t="shared" si="0"/>
        <v>0.11247803149325716</v>
      </c>
      <c r="J32" s="9">
        <v>0.03046594982078861</v>
      </c>
      <c r="L32" s="1">
        <v>0.03046594982078861</v>
      </c>
      <c r="M32" s="1">
        <v>0.2951147891083823</v>
      </c>
      <c r="O32" s="1">
        <v>0.11247803149325716</v>
      </c>
      <c r="P32" s="1">
        <v>0.2951147891083823</v>
      </c>
    </row>
    <row r="33" spans="1:16" ht="12.75">
      <c r="A33" s="8">
        <v>1994</v>
      </c>
      <c r="B33" s="1">
        <v>229314.4603946201</v>
      </c>
      <c r="C33" s="1">
        <v>113.58771101105017</v>
      </c>
      <c r="D33" s="1">
        <v>119.7441</v>
      </c>
      <c r="E33" s="1">
        <v>12405</v>
      </c>
      <c r="F33" s="5"/>
      <c r="G33" s="9">
        <f t="shared" si="1"/>
        <v>0.2784705761104813</v>
      </c>
      <c r="H33" s="1">
        <f t="shared" si="2"/>
        <v>201883.16002979554</v>
      </c>
      <c r="I33" s="9">
        <f t="shared" si="0"/>
        <v>0.14452488147650097</v>
      </c>
      <c r="J33" s="9">
        <v>0.06033717834960062</v>
      </c>
      <c r="L33" s="1">
        <v>0.06033717834960062</v>
      </c>
      <c r="M33" s="1">
        <v>0.2784705761104813</v>
      </c>
      <c r="O33" s="1">
        <v>0.14452488147650097</v>
      </c>
      <c r="P33" s="1">
        <v>0.2784705761104813</v>
      </c>
    </row>
    <row r="34" spans="1:16" ht="12.75">
      <c r="A34" s="8">
        <v>1995</v>
      </c>
      <c r="B34" s="1">
        <v>266004.7740577593</v>
      </c>
      <c r="C34" s="1">
        <v>123.69701729103363</v>
      </c>
      <c r="D34" s="1">
        <v>129.4433721</v>
      </c>
      <c r="E34" s="1">
        <v>13031</v>
      </c>
      <c r="F34" s="5"/>
      <c r="G34" s="9">
        <f t="shared" si="1"/>
        <v>0.05046352277307537</v>
      </c>
      <c r="H34" s="1">
        <f t="shared" si="2"/>
        <v>215045.4229885793</v>
      </c>
      <c r="I34" s="9">
        <f t="shared" si="0"/>
        <v>0.08100000000000002</v>
      </c>
      <c r="J34" s="9">
        <v>0.06519742883379254</v>
      </c>
      <c r="L34" s="1">
        <v>0.06519742883379254</v>
      </c>
      <c r="M34" s="1">
        <v>0.05046352277307537</v>
      </c>
      <c r="O34" s="1">
        <v>0.08100000000000002</v>
      </c>
      <c r="P34" s="1">
        <v>0.05046352277307537</v>
      </c>
    </row>
    <row r="35" spans="1:16" ht="12.75">
      <c r="A35" s="8">
        <v>1996</v>
      </c>
      <c r="B35" s="1">
        <v>307767.52358482755</v>
      </c>
      <c r="C35" s="1">
        <v>137.55108322762942</v>
      </c>
      <c r="D35" s="1">
        <v>143.1643695426</v>
      </c>
      <c r="E35" s="1">
        <v>15178</v>
      </c>
      <c r="F35" s="5"/>
      <c r="G35" s="9">
        <f t="shared" si="1"/>
        <v>0.16476095464661192</v>
      </c>
      <c r="H35" s="1">
        <f t="shared" si="2"/>
        <v>223747.80071743362</v>
      </c>
      <c r="I35" s="9">
        <f t="shared" si="0"/>
        <v>0.10600000000000007</v>
      </c>
      <c r="J35" s="9">
        <v>0.04046762589928038</v>
      </c>
      <c r="L35" s="1">
        <v>0.04046762589928038</v>
      </c>
      <c r="M35" s="1">
        <v>0.16476095464661192</v>
      </c>
      <c r="O35" s="1">
        <v>0.10600000000000007</v>
      </c>
      <c r="P35" s="1">
        <v>0.16476095464661192</v>
      </c>
    </row>
    <row r="36" spans="1:16" ht="12.75">
      <c r="A36" s="8">
        <v>1997</v>
      </c>
      <c r="B36" s="1">
        <v>341006.416131989</v>
      </c>
      <c r="C36" s="1">
        <v>149.79312963488843</v>
      </c>
      <c r="D36" s="1">
        <v>153.185875410582</v>
      </c>
      <c r="E36" s="1">
        <v>16986</v>
      </c>
      <c r="F36" s="5"/>
      <c r="G36" s="9">
        <f t="shared" si="1"/>
        <v>0.11911977862696008</v>
      </c>
      <c r="H36" s="1">
        <f t="shared" si="2"/>
        <v>227651.57318174152</v>
      </c>
      <c r="I36" s="9">
        <f t="shared" si="0"/>
        <v>0.06999999999999999</v>
      </c>
      <c r="J36" s="9">
        <v>0.01744719926538134</v>
      </c>
      <c r="L36" s="1">
        <v>0.01744719926538134</v>
      </c>
      <c r="M36" s="1">
        <v>0.11911977862696008</v>
      </c>
      <c r="O36" s="1">
        <v>0.07</v>
      </c>
      <c r="P36" s="1">
        <v>0.11911977862696008</v>
      </c>
    </row>
    <row r="37" spans="1:16" ht="12.75">
      <c r="A37" s="8">
        <v>1998</v>
      </c>
      <c r="B37" s="1">
        <v>372038</v>
      </c>
      <c r="C37" s="1">
        <v>160.4284418389655</v>
      </c>
      <c r="D37" s="1">
        <v>166.35986069589208</v>
      </c>
      <c r="E37" s="1">
        <v>19373</v>
      </c>
      <c r="F37" s="5"/>
      <c r="G37" s="9">
        <f t="shared" si="1"/>
        <v>0.14052749322971858</v>
      </c>
      <c r="H37" s="1">
        <f t="shared" si="2"/>
        <v>231902.76969307192</v>
      </c>
      <c r="I37" s="9">
        <f t="shared" si="0"/>
        <v>0.08600000000000009</v>
      </c>
      <c r="J37" s="9">
        <v>0.018674136321195273</v>
      </c>
      <c r="L37" s="1">
        <v>0.018674136321195273</v>
      </c>
      <c r="M37" s="1">
        <v>0.14052749322971858</v>
      </c>
      <c r="O37" s="1">
        <v>0.08600000000000009</v>
      </c>
      <c r="P37" s="1">
        <v>0.14052749322971858</v>
      </c>
    </row>
    <row r="38" spans="1:16" ht="12.75">
      <c r="A38" s="8">
        <v>1999</v>
      </c>
      <c r="D38" s="1">
        <v>168.5225787</v>
      </c>
      <c r="E38" s="1">
        <v>21825</v>
      </c>
      <c r="F38" s="5"/>
      <c r="G38" s="9">
        <f t="shared" si="1"/>
        <v>0.12656790378361638</v>
      </c>
      <c r="H38" s="1" t="e">
        <f t="shared" si="2"/>
        <v>#DIV/0!</v>
      </c>
      <c r="I38" s="9">
        <f t="shared" si="0"/>
        <v>0.013000239330936874</v>
      </c>
      <c r="J38" s="9" t="e">
        <v>#DIV/0!</v>
      </c>
      <c r="O38" s="1">
        <v>0.013000239330936874</v>
      </c>
      <c r="P38" s="1">
        <v>0.12656790378361638</v>
      </c>
    </row>
  </sheetData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Haifa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Social Science &amp; Mathematics</dc:creator>
  <cp:keywords/>
  <dc:description/>
  <cp:lastModifiedBy>Guy Arbel</cp:lastModifiedBy>
  <cp:lastPrinted>2000-03-04T13:25:05Z</cp:lastPrinted>
  <dcterms:created xsi:type="dcterms:W3CDTF">2000-02-17T13:22:09Z</dcterms:created>
  <dcterms:modified xsi:type="dcterms:W3CDTF">2000-03-04T13:31:52Z</dcterms:modified>
  <cp:category/>
  <cp:version/>
  <cp:contentType/>
  <cp:contentStatus/>
</cp:coreProperties>
</file>